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2F907398-E5BD-4A15-B11D-70AA7B433345}" xr6:coauthVersionLast="47" xr6:coauthVersionMax="47" xr10:uidLastSave="{00000000-0000-0000-0000-000000000000}"/>
  <bookViews>
    <workbookView xWindow="-120" yWindow="-120" windowWidth="29040" windowHeight="15720" xr2:uid="{C4ADFB74-AB4E-416E-937B-1ACAAEA20689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J3" i="1"/>
  <c r="I3" i="1"/>
  <c r="J2" i="1"/>
  <c r="I2" i="1"/>
  <c r="J19" i="1"/>
  <c r="I19" i="1"/>
  <c r="J18" i="1"/>
</calcChain>
</file>

<file path=xl/sharedStrings.xml><?xml version="1.0" encoding="utf-8"?>
<sst xmlns="http://schemas.openxmlformats.org/spreadsheetml/2006/main" count="186" uniqueCount="75">
  <si>
    <t>Nombre</t>
  </si>
  <si>
    <t>Código1</t>
  </si>
  <si>
    <t>Código2</t>
  </si>
  <si>
    <t>Descripción</t>
  </si>
  <si>
    <t>Precio Unidad Facturado</t>
  </si>
  <si>
    <t>Precio Docena Facturado</t>
  </si>
  <si>
    <t>Precio Paquete Facturado</t>
  </si>
  <si>
    <t>Precio Paquete Normal</t>
  </si>
  <si>
    <t>Precio Docena Normal</t>
  </si>
  <si>
    <t>Precio Docena Caja</t>
  </si>
  <si>
    <t>Descuento (%)</t>
  </si>
  <si>
    <t>Incremento (%)</t>
  </si>
  <si>
    <t>Marca</t>
  </si>
  <si>
    <t>Foto</t>
  </si>
  <si>
    <t>Piezas por Paquete</t>
  </si>
  <si>
    <t>Piezas por Caja</t>
  </si>
  <si>
    <t>Ubicación</t>
  </si>
  <si>
    <t>Cantidad</t>
  </si>
  <si>
    <t>Posición</t>
  </si>
  <si>
    <t>Docena (si/no)</t>
  </si>
  <si>
    <t>931/938</t>
  </si>
  <si>
    <t>892/893/895/861</t>
  </si>
  <si>
    <t>WSXLN-9</t>
  </si>
  <si>
    <t>WSXLN-12</t>
  </si>
  <si>
    <t>A24250</t>
  </si>
  <si>
    <t>A24251</t>
  </si>
  <si>
    <t>P2382</t>
  </si>
  <si>
    <t>68636/68637/68638</t>
  </si>
  <si>
    <t>68296/68297/68298/68299</t>
  </si>
  <si>
    <t>68336/68337/68338</t>
  </si>
  <si>
    <t>68453/68454</t>
  </si>
  <si>
    <t>SET DE BEBE EN CAJA CON SU GIMNASIO</t>
  </si>
  <si>
    <t>B.BEBE</t>
  </si>
  <si>
    <t>B.BLOQUE</t>
  </si>
  <si>
    <t>BUBU ARMABLE 3D</t>
  </si>
  <si>
    <t>KURUMI ARMABLE 3D</t>
  </si>
  <si>
    <t>DINOSAURIO ARMABLE</t>
  </si>
  <si>
    <t>MINECRAFT ARMABLE 3D</t>
  </si>
  <si>
    <t>BARCO ARMABLE DE ONE PIECE</t>
  </si>
  <si>
    <t xml:space="preserve">GATOS AMRAMBLES </t>
  </si>
  <si>
    <t>POKEMON CHARIZARD ARMABLE</t>
  </si>
  <si>
    <t>STICH ARMABLE</t>
  </si>
  <si>
    <t>SPIDER MAN ARMABLE 3D</t>
  </si>
  <si>
    <t>ONE PIECE ARMABLE 3D</t>
  </si>
  <si>
    <t>PAW PATROL CHASE ARMABLE 3D</t>
  </si>
  <si>
    <t>DEMON SLAYER ARMABLE 3D</t>
  </si>
  <si>
    <t>MARIO BROS ARMABLE BLOQUE</t>
  </si>
  <si>
    <t>BATIMOVIL BLOQUE</t>
  </si>
  <si>
    <t>AUTO BLOQUE DOS MODELOS</t>
  </si>
  <si>
    <t>AUTO BLOQUE 4 MODELOS</t>
  </si>
  <si>
    <t>BLLAVERO PELUCHE</t>
  </si>
  <si>
    <t>CAPIBARA LLAVERO PELUCHE</t>
  </si>
  <si>
    <t>B.LLAVERO PELUCHE</t>
  </si>
  <si>
    <t>KURUMI LLAVERO PELUCHE</t>
  </si>
  <si>
    <t>B.MUNECO</t>
  </si>
  <si>
    <t>TERROR MUNECOS EN BLISTER PAQUETED E 6</t>
  </si>
  <si>
    <t>TERROR MUNECOS  EN CAJA PAQUETED E 6</t>
  </si>
  <si>
    <t>B</t>
  </si>
  <si>
    <t>ORTIZ</t>
  </si>
  <si>
    <t>si</t>
  </si>
  <si>
    <t>FLORES BLOQUE</t>
  </si>
  <si>
    <t>68129/68130</t>
  </si>
  <si>
    <t>P3 A1</t>
  </si>
  <si>
    <t>P2 A2</t>
  </si>
  <si>
    <t>P2 A1</t>
  </si>
  <si>
    <t xml:space="preserve">P2 A1 </t>
  </si>
  <si>
    <t>P2 A3</t>
  </si>
  <si>
    <t>P1 B2</t>
  </si>
  <si>
    <t>DRAGON BALL INDIVIDUAL</t>
  </si>
  <si>
    <t>B. MUNECO</t>
  </si>
  <si>
    <t>B822668-1</t>
  </si>
  <si>
    <t>B. PARAGUAS</t>
  </si>
  <si>
    <t>#CL-A01</t>
  </si>
  <si>
    <t>PARAGUA ASATEX</t>
  </si>
  <si>
    <t>TIENDA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</si>
</sst>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AED8F-FDF4-4278-800D-43DEE174995E}">
  <dimension ref="A1:T27"/>
  <sheetViews>
    <sheetView tabSelected="1" zoomScale="130" zoomScaleNormal="130" workbookViewId="0">
      <selection activeCell="D27" sqref="D27"/>
    </sheetView>
  </sheetViews>
  <sheetFormatPr baseColWidth="10" defaultRowHeight="15" x14ac:dyDescent="0.25"/>
  <cols>
    <col min="3" max="3" width="23.5703125" customWidth="1"/>
    <col min="4" max="4" width="26.42578125" customWidth="1"/>
    <col min="7" max="7" width="13.5703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5">
      <c r="A2" t="s">
        <v>32</v>
      </c>
      <c r="B2">
        <v>82826</v>
      </c>
      <c r="C2" s="1">
        <v>202500010003</v>
      </c>
      <c r="D2" t="s">
        <v>31</v>
      </c>
      <c r="E2">
        <v>49</v>
      </c>
      <c r="F2">
        <v>450</v>
      </c>
      <c r="G2">
        <v>0</v>
      </c>
      <c r="H2">
        <v>0</v>
      </c>
      <c r="I2">
        <f>33*12</f>
        <v>396</v>
      </c>
      <c r="J2">
        <f>32*12</f>
        <v>384</v>
      </c>
      <c r="K2">
        <v>0</v>
      </c>
      <c r="L2">
        <v>0</v>
      </c>
      <c r="M2" t="s">
        <v>57</v>
      </c>
      <c r="O2">
        <v>1</v>
      </c>
      <c r="P2">
        <v>8</v>
      </c>
      <c r="Q2" t="s">
        <v>58</v>
      </c>
      <c r="R2">
        <v>7</v>
      </c>
      <c r="S2" t="s">
        <v>62</v>
      </c>
      <c r="T2" t="s">
        <v>59</v>
      </c>
    </row>
    <row r="3" spans="1:20" x14ac:dyDescent="0.25">
      <c r="A3" t="s">
        <v>33</v>
      </c>
      <c r="B3" t="s">
        <v>26</v>
      </c>
      <c r="C3" s="1">
        <v>202500010004</v>
      </c>
      <c r="D3" t="s">
        <v>60</v>
      </c>
      <c r="E3">
        <v>0</v>
      </c>
      <c r="F3">
        <v>0</v>
      </c>
      <c r="G3">
        <v>122</v>
      </c>
      <c r="H3">
        <v>104</v>
      </c>
      <c r="I3">
        <f>12*11.5</f>
        <v>138</v>
      </c>
      <c r="J3">
        <f>12*11</f>
        <v>132</v>
      </c>
      <c r="K3">
        <v>0</v>
      </c>
      <c r="L3">
        <v>0</v>
      </c>
      <c r="M3" t="s">
        <v>57</v>
      </c>
      <c r="O3">
        <v>9</v>
      </c>
      <c r="P3">
        <v>20</v>
      </c>
      <c r="Q3" t="s">
        <v>58</v>
      </c>
      <c r="R3">
        <v>18</v>
      </c>
      <c r="S3" t="s">
        <v>63</v>
      </c>
      <c r="T3" t="s">
        <v>59</v>
      </c>
    </row>
    <row r="4" spans="1:20" x14ac:dyDescent="0.25">
      <c r="A4" t="s">
        <v>33</v>
      </c>
      <c r="B4" t="s">
        <v>27</v>
      </c>
      <c r="C4" s="1">
        <v>202500010005</v>
      </c>
      <c r="D4" t="s">
        <v>34</v>
      </c>
      <c r="E4">
        <v>0</v>
      </c>
      <c r="F4">
        <v>0</v>
      </c>
      <c r="G4">
        <v>8.8000000000000007</v>
      </c>
      <c r="H4">
        <v>7.5</v>
      </c>
      <c r="I4">
        <v>30</v>
      </c>
      <c r="J4">
        <v>28</v>
      </c>
      <c r="K4">
        <v>0</v>
      </c>
      <c r="L4">
        <v>0</v>
      </c>
      <c r="M4" t="s">
        <v>57</v>
      </c>
      <c r="O4">
        <v>3</v>
      </c>
      <c r="P4">
        <v>144</v>
      </c>
      <c r="Q4" t="s">
        <v>58</v>
      </c>
      <c r="R4">
        <v>138</v>
      </c>
      <c r="S4" t="s">
        <v>64</v>
      </c>
      <c r="T4" t="s">
        <v>59</v>
      </c>
    </row>
    <row r="5" spans="1:20" x14ac:dyDescent="0.25">
      <c r="A5" t="s">
        <v>33</v>
      </c>
      <c r="B5" t="s">
        <v>30</v>
      </c>
      <c r="C5" s="1">
        <v>202500010006</v>
      </c>
      <c r="D5" t="s">
        <v>35</v>
      </c>
      <c r="E5">
        <v>0</v>
      </c>
      <c r="F5">
        <v>0</v>
      </c>
      <c r="G5">
        <v>7.3</v>
      </c>
      <c r="H5">
        <v>6.2</v>
      </c>
      <c r="I5">
        <v>37</v>
      </c>
      <c r="J5">
        <v>35.5</v>
      </c>
      <c r="K5">
        <v>0</v>
      </c>
      <c r="L5">
        <v>0</v>
      </c>
      <c r="M5" t="s">
        <v>57</v>
      </c>
      <c r="O5">
        <v>2</v>
      </c>
      <c r="P5">
        <v>60</v>
      </c>
      <c r="Q5" t="s">
        <v>58</v>
      </c>
      <c r="R5">
        <v>56</v>
      </c>
      <c r="S5" t="s">
        <v>64</v>
      </c>
      <c r="T5" t="s">
        <v>59</v>
      </c>
    </row>
    <row r="6" spans="1:20" x14ac:dyDescent="0.25">
      <c r="A6" t="s">
        <v>33</v>
      </c>
      <c r="B6" t="s">
        <v>28</v>
      </c>
      <c r="C6" s="1">
        <v>202500010007</v>
      </c>
      <c r="D6" t="s">
        <v>36</v>
      </c>
      <c r="E6">
        <v>0</v>
      </c>
      <c r="F6">
        <v>0</v>
      </c>
      <c r="G6">
        <v>12</v>
      </c>
      <c r="H6">
        <v>10.4</v>
      </c>
      <c r="I6">
        <v>31</v>
      </c>
      <c r="J6">
        <v>29.5</v>
      </c>
      <c r="K6">
        <v>0</v>
      </c>
      <c r="L6">
        <v>0</v>
      </c>
      <c r="M6" t="s">
        <v>57</v>
      </c>
      <c r="O6">
        <v>4</v>
      </c>
      <c r="P6">
        <v>72</v>
      </c>
      <c r="Q6" t="s">
        <v>58</v>
      </c>
      <c r="R6">
        <v>64</v>
      </c>
      <c r="S6" t="s">
        <v>65</v>
      </c>
      <c r="T6" t="s">
        <v>59</v>
      </c>
    </row>
    <row r="7" spans="1:20" x14ac:dyDescent="0.25">
      <c r="A7" t="s">
        <v>33</v>
      </c>
      <c r="B7">
        <v>68503</v>
      </c>
      <c r="C7" s="1">
        <v>202500010008</v>
      </c>
      <c r="D7" t="s">
        <v>37</v>
      </c>
      <c r="E7">
        <v>4.3</v>
      </c>
      <c r="F7">
        <v>39</v>
      </c>
      <c r="G7">
        <v>0</v>
      </c>
      <c r="H7">
        <v>0</v>
      </c>
      <c r="I7">
        <v>35</v>
      </c>
      <c r="J7">
        <v>33.5</v>
      </c>
      <c r="K7">
        <v>0</v>
      </c>
      <c r="L7">
        <v>0</v>
      </c>
      <c r="M7" t="s">
        <v>57</v>
      </c>
      <c r="O7">
        <v>1</v>
      </c>
      <c r="P7">
        <v>60</v>
      </c>
      <c r="Q7" t="s">
        <v>58</v>
      </c>
      <c r="R7">
        <v>57</v>
      </c>
      <c r="S7" t="s">
        <v>64</v>
      </c>
      <c r="T7" t="s">
        <v>59</v>
      </c>
    </row>
    <row r="8" spans="1:20" x14ac:dyDescent="0.25">
      <c r="A8" t="s">
        <v>33</v>
      </c>
      <c r="B8">
        <v>68609</v>
      </c>
      <c r="C8" s="1">
        <v>202500010009</v>
      </c>
      <c r="D8" t="s">
        <v>38</v>
      </c>
      <c r="E8">
        <v>15</v>
      </c>
      <c r="F8">
        <v>135</v>
      </c>
      <c r="G8">
        <v>0</v>
      </c>
      <c r="H8">
        <v>0</v>
      </c>
      <c r="I8">
        <v>120</v>
      </c>
      <c r="J8">
        <v>115</v>
      </c>
      <c r="K8">
        <v>0</v>
      </c>
      <c r="L8">
        <v>0</v>
      </c>
      <c r="M8" t="s">
        <v>57</v>
      </c>
      <c r="O8">
        <v>1</v>
      </c>
      <c r="P8">
        <v>18</v>
      </c>
      <c r="Q8" t="s">
        <v>58</v>
      </c>
      <c r="R8">
        <v>16</v>
      </c>
      <c r="S8" t="s">
        <v>63</v>
      </c>
      <c r="T8" t="s">
        <v>59</v>
      </c>
    </row>
    <row r="9" spans="1:20" x14ac:dyDescent="0.25">
      <c r="A9" t="s">
        <v>33</v>
      </c>
      <c r="B9" t="s">
        <v>29</v>
      </c>
      <c r="C9" s="1">
        <v>202500010010</v>
      </c>
      <c r="D9" t="s">
        <v>39</v>
      </c>
      <c r="E9">
        <v>0</v>
      </c>
      <c r="F9">
        <v>0</v>
      </c>
      <c r="G9">
        <v>6</v>
      </c>
      <c r="H9">
        <v>5.0999999999999996</v>
      </c>
      <c r="I9">
        <v>30.5</v>
      </c>
      <c r="J9">
        <v>29.5</v>
      </c>
      <c r="K9">
        <v>0</v>
      </c>
      <c r="L9">
        <v>0</v>
      </c>
      <c r="M9" t="s">
        <v>57</v>
      </c>
      <c r="O9">
        <v>2</v>
      </c>
      <c r="P9">
        <v>72</v>
      </c>
      <c r="Q9" t="s">
        <v>58</v>
      </c>
      <c r="R9">
        <v>66</v>
      </c>
      <c r="S9" t="s">
        <v>64</v>
      </c>
      <c r="T9" t="s">
        <v>59</v>
      </c>
    </row>
    <row r="10" spans="1:20" x14ac:dyDescent="0.25">
      <c r="A10" t="s">
        <v>33</v>
      </c>
      <c r="B10">
        <v>210816</v>
      </c>
      <c r="C10" s="1">
        <v>202500010011</v>
      </c>
      <c r="D10" t="s">
        <v>40</v>
      </c>
      <c r="E10">
        <v>16</v>
      </c>
      <c r="F10">
        <v>145</v>
      </c>
      <c r="G10">
        <v>0</v>
      </c>
      <c r="H10">
        <v>0</v>
      </c>
      <c r="I10">
        <v>128</v>
      </c>
      <c r="J10">
        <v>124</v>
      </c>
      <c r="K10">
        <v>0</v>
      </c>
      <c r="L10">
        <v>0</v>
      </c>
      <c r="M10" t="s">
        <v>57</v>
      </c>
      <c r="O10">
        <v>1</v>
      </c>
      <c r="P10">
        <v>18</v>
      </c>
      <c r="Q10" t="s">
        <v>58</v>
      </c>
      <c r="R10">
        <v>16</v>
      </c>
      <c r="S10" t="s">
        <v>66</v>
      </c>
      <c r="T10" t="s">
        <v>59</v>
      </c>
    </row>
    <row r="11" spans="1:20" x14ac:dyDescent="0.25">
      <c r="A11" t="s">
        <v>33</v>
      </c>
      <c r="B11" t="s">
        <v>61</v>
      </c>
      <c r="C11" s="1">
        <v>202500010012</v>
      </c>
      <c r="D11" t="s">
        <v>41</v>
      </c>
      <c r="E11">
        <v>0</v>
      </c>
      <c r="F11">
        <v>0</v>
      </c>
      <c r="G11">
        <v>6</v>
      </c>
      <c r="H11">
        <v>5</v>
      </c>
      <c r="I11">
        <v>30</v>
      </c>
      <c r="J11">
        <v>28</v>
      </c>
      <c r="K11">
        <v>0</v>
      </c>
      <c r="L11">
        <v>0</v>
      </c>
      <c r="M11" t="s">
        <v>57</v>
      </c>
      <c r="O11">
        <v>2</v>
      </c>
      <c r="P11">
        <v>144</v>
      </c>
      <c r="Q11" t="s">
        <v>58</v>
      </c>
      <c r="R11">
        <v>138</v>
      </c>
      <c r="S11" t="s">
        <v>64</v>
      </c>
      <c r="T11" t="s">
        <v>59</v>
      </c>
    </row>
    <row r="12" spans="1:20" x14ac:dyDescent="0.25">
      <c r="A12" t="s">
        <v>33</v>
      </c>
      <c r="B12">
        <v>68102</v>
      </c>
      <c r="C12" s="1">
        <v>202500020001</v>
      </c>
      <c r="D12" t="s">
        <v>42</v>
      </c>
      <c r="E12">
        <v>2</v>
      </c>
      <c r="F12">
        <v>18</v>
      </c>
      <c r="G12">
        <v>0</v>
      </c>
      <c r="H12">
        <v>0</v>
      </c>
      <c r="I12">
        <v>15.5</v>
      </c>
      <c r="J12">
        <v>15</v>
      </c>
      <c r="K12">
        <v>0</v>
      </c>
      <c r="L12">
        <v>0</v>
      </c>
      <c r="M12" t="s">
        <v>57</v>
      </c>
      <c r="O12">
        <v>1</v>
      </c>
      <c r="P12">
        <v>144</v>
      </c>
      <c r="Q12" t="s">
        <v>58</v>
      </c>
      <c r="R12">
        <v>138</v>
      </c>
      <c r="S12" t="s">
        <v>64</v>
      </c>
      <c r="T12" t="s">
        <v>59</v>
      </c>
    </row>
    <row r="13" spans="1:20" x14ac:dyDescent="0.25">
      <c r="A13" t="s">
        <v>33</v>
      </c>
      <c r="B13">
        <v>68194</v>
      </c>
      <c r="C13" s="1">
        <v>202500020002</v>
      </c>
      <c r="D13" t="s">
        <v>43</v>
      </c>
      <c r="E13">
        <v>0</v>
      </c>
      <c r="F13">
        <v>0</v>
      </c>
      <c r="G13">
        <v>3</v>
      </c>
      <c r="H13">
        <v>2.6</v>
      </c>
      <c r="I13">
        <v>15.5</v>
      </c>
      <c r="J13">
        <v>15</v>
      </c>
      <c r="K13">
        <v>0</v>
      </c>
      <c r="L13">
        <v>0</v>
      </c>
      <c r="M13" t="s">
        <v>57</v>
      </c>
      <c r="O13">
        <v>2</v>
      </c>
      <c r="P13">
        <v>144</v>
      </c>
      <c r="Q13" t="s">
        <v>58</v>
      </c>
      <c r="R13">
        <v>138</v>
      </c>
      <c r="S13" t="s">
        <v>64</v>
      </c>
      <c r="T13" t="s">
        <v>59</v>
      </c>
    </row>
    <row r="14" spans="1:20" x14ac:dyDescent="0.25">
      <c r="A14" t="s">
        <v>33</v>
      </c>
      <c r="B14">
        <v>68196</v>
      </c>
      <c r="C14" s="1">
        <v>202500020003</v>
      </c>
      <c r="D14" t="s">
        <v>43</v>
      </c>
      <c r="E14">
        <v>0</v>
      </c>
      <c r="F14">
        <v>0</v>
      </c>
      <c r="G14">
        <v>3</v>
      </c>
      <c r="H14">
        <v>2.6</v>
      </c>
      <c r="I14">
        <v>15.5</v>
      </c>
      <c r="J14">
        <v>15</v>
      </c>
      <c r="K14">
        <v>0</v>
      </c>
      <c r="L14">
        <v>0</v>
      </c>
      <c r="M14" t="s">
        <v>57</v>
      </c>
      <c r="O14">
        <v>2</v>
      </c>
      <c r="P14">
        <v>144</v>
      </c>
      <c r="Q14" t="s">
        <v>58</v>
      </c>
      <c r="R14">
        <v>138</v>
      </c>
      <c r="S14" t="s">
        <v>64</v>
      </c>
      <c r="T14" t="s">
        <v>59</v>
      </c>
    </row>
    <row r="15" spans="1:20" x14ac:dyDescent="0.25">
      <c r="A15" t="s">
        <v>33</v>
      </c>
      <c r="B15">
        <v>68241</v>
      </c>
      <c r="C15" s="1">
        <v>202500020004</v>
      </c>
      <c r="D15" t="s">
        <v>44</v>
      </c>
      <c r="E15">
        <v>2.2000000000000002</v>
      </c>
      <c r="F15">
        <v>20</v>
      </c>
      <c r="G15">
        <v>0</v>
      </c>
      <c r="H15">
        <v>0</v>
      </c>
      <c r="I15">
        <v>17.5</v>
      </c>
      <c r="J15">
        <v>17</v>
      </c>
      <c r="K15">
        <v>0</v>
      </c>
      <c r="L15">
        <v>0</v>
      </c>
      <c r="M15" t="s">
        <v>57</v>
      </c>
      <c r="O15">
        <v>1</v>
      </c>
      <c r="P15">
        <v>144</v>
      </c>
      <c r="Q15" t="s">
        <v>58</v>
      </c>
      <c r="R15">
        <v>138</v>
      </c>
      <c r="S15" t="s">
        <v>64</v>
      </c>
      <c r="T15" t="s">
        <v>59</v>
      </c>
    </row>
    <row r="16" spans="1:20" x14ac:dyDescent="0.25">
      <c r="A16" t="s">
        <v>33</v>
      </c>
      <c r="B16">
        <v>68284</v>
      </c>
      <c r="C16" s="1">
        <v>202500020005</v>
      </c>
      <c r="D16" t="s">
        <v>45</v>
      </c>
      <c r="E16">
        <v>0</v>
      </c>
      <c r="F16">
        <v>0</v>
      </c>
      <c r="G16">
        <v>3</v>
      </c>
      <c r="H16">
        <v>2.6</v>
      </c>
      <c r="I16">
        <v>15.5</v>
      </c>
      <c r="J16">
        <v>15</v>
      </c>
      <c r="K16">
        <v>0</v>
      </c>
      <c r="L16">
        <v>0</v>
      </c>
      <c r="M16" t="s">
        <v>57</v>
      </c>
      <c r="O16">
        <v>2</v>
      </c>
      <c r="P16">
        <v>144</v>
      </c>
      <c r="Q16" t="s">
        <v>58</v>
      </c>
      <c r="R16">
        <v>138</v>
      </c>
      <c r="S16" t="s">
        <v>64</v>
      </c>
      <c r="T16" t="s">
        <v>59</v>
      </c>
    </row>
    <row r="17" spans="1:20" x14ac:dyDescent="0.25">
      <c r="A17" t="s">
        <v>33</v>
      </c>
      <c r="B17">
        <v>68285</v>
      </c>
      <c r="C17" s="1">
        <v>202500020006</v>
      </c>
      <c r="D17" t="s">
        <v>45</v>
      </c>
      <c r="E17">
        <v>0</v>
      </c>
      <c r="F17">
        <v>0</v>
      </c>
      <c r="G17">
        <v>3</v>
      </c>
      <c r="H17">
        <v>2.6</v>
      </c>
      <c r="I17">
        <v>15.5</v>
      </c>
      <c r="J17">
        <v>15</v>
      </c>
      <c r="K17">
        <v>0</v>
      </c>
      <c r="L17">
        <v>0</v>
      </c>
      <c r="M17" t="s">
        <v>57</v>
      </c>
      <c r="O17">
        <v>2</v>
      </c>
      <c r="P17">
        <v>144</v>
      </c>
      <c r="Q17" t="s">
        <v>58</v>
      </c>
      <c r="R17">
        <v>138</v>
      </c>
      <c r="S17" t="s">
        <v>64</v>
      </c>
      <c r="T17" t="s">
        <v>59</v>
      </c>
    </row>
    <row r="18" spans="1:20" x14ac:dyDescent="0.25">
      <c r="A18" t="s">
        <v>33</v>
      </c>
      <c r="B18">
        <v>14888</v>
      </c>
      <c r="C18" s="1">
        <v>202500020007</v>
      </c>
      <c r="D18" t="s">
        <v>46</v>
      </c>
      <c r="E18">
        <v>47</v>
      </c>
      <c r="F18">
        <v>438</v>
      </c>
      <c r="G18">
        <v>0</v>
      </c>
      <c r="H18">
        <v>0</v>
      </c>
      <c r="I18">
        <v>384</v>
      </c>
      <c r="J18">
        <f>12*31</f>
        <v>372</v>
      </c>
      <c r="K18">
        <v>0</v>
      </c>
      <c r="L18">
        <v>0</v>
      </c>
      <c r="M18" t="s">
        <v>57</v>
      </c>
      <c r="O18">
        <v>1</v>
      </c>
      <c r="P18">
        <v>25</v>
      </c>
      <c r="Q18" t="s">
        <v>58</v>
      </c>
      <c r="R18">
        <v>24</v>
      </c>
      <c r="S18" t="s">
        <v>64</v>
      </c>
      <c r="T18" t="s">
        <v>59</v>
      </c>
    </row>
    <row r="19" spans="1:20" x14ac:dyDescent="0.25">
      <c r="A19" t="s">
        <v>33</v>
      </c>
      <c r="B19">
        <v>5270</v>
      </c>
      <c r="C19" s="1">
        <v>202500020008</v>
      </c>
      <c r="D19" t="s">
        <v>47</v>
      </c>
      <c r="E19">
        <v>73</v>
      </c>
      <c r="F19">
        <v>678</v>
      </c>
      <c r="G19">
        <v>0</v>
      </c>
      <c r="H19">
        <v>0</v>
      </c>
      <c r="I19">
        <f>12*49</f>
        <v>588</v>
      </c>
      <c r="J19">
        <f>12*48</f>
        <v>576</v>
      </c>
      <c r="K19">
        <v>0</v>
      </c>
      <c r="L19">
        <v>0</v>
      </c>
      <c r="M19" t="s">
        <v>57</v>
      </c>
      <c r="O19">
        <v>1</v>
      </c>
      <c r="P19">
        <v>20</v>
      </c>
      <c r="Q19" t="s">
        <v>58</v>
      </c>
      <c r="R19">
        <v>19</v>
      </c>
      <c r="S19" t="s">
        <v>64</v>
      </c>
      <c r="T19" t="s">
        <v>59</v>
      </c>
    </row>
    <row r="20" spans="1:20" x14ac:dyDescent="0.25">
      <c r="A20" t="s">
        <v>33</v>
      </c>
      <c r="B20" t="s">
        <v>20</v>
      </c>
      <c r="C20" s="1">
        <v>202500020009</v>
      </c>
      <c r="D20" t="s">
        <v>48</v>
      </c>
      <c r="E20">
        <v>0</v>
      </c>
      <c r="F20">
        <v>0</v>
      </c>
      <c r="G20">
        <v>13</v>
      </c>
      <c r="H20">
        <v>10.5</v>
      </c>
      <c r="I20">
        <v>63</v>
      </c>
      <c r="J20">
        <v>60</v>
      </c>
      <c r="K20">
        <v>0</v>
      </c>
      <c r="L20">
        <v>0</v>
      </c>
      <c r="M20" t="s">
        <v>57</v>
      </c>
      <c r="O20">
        <v>2</v>
      </c>
      <c r="P20">
        <v>36</v>
      </c>
      <c r="Q20" t="s">
        <v>58</v>
      </c>
      <c r="R20">
        <v>32</v>
      </c>
      <c r="S20" t="s">
        <v>64</v>
      </c>
      <c r="T20" t="s">
        <v>59</v>
      </c>
    </row>
    <row r="21" spans="1:20" x14ac:dyDescent="0.25">
      <c r="A21" t="s">
        <v>33</v>
      </c>
      <c r="B21" t="s">
        <v>21</v>
      </c>
      <c r="C21" s="1">
        <v>202500020010</v>
      </c>
      <c r="D21" t="s">
        <v>49</v>
      </c>
      <c r="E21">
        <v>0</v>
      </c>
      <c r="F21">
        <v>0</v>
      </c>
      <c r="G21">
        <v>25</v>
      </c>
      <c r="H21">
        <v>21</v>
      </c>
      <c r="I21">
        <v>63</v>
      </c>
      <c r="J21">
        <v>60</v>
      </c>
      <c r="K21">
        <v>0</v>
      </c>
      <c r="L21">
        <v>0</v>
      </c>
      <c r="M21" t="s">
        <v>57</v>
      </c>
      <c r="O21">
        <v>4</v>
      </c>
      <c r="P21">
        <v>36</v>
      </c>
      <c r="Q21" t="s">
        <v>58</v>
      </c>
      <c r="R21">
        <v>32</v>
      </c>
      <c r="S21" t="s">
        <v>64</v>
      </c>
      <c r="T21" t="s">
        <v>59</v>
      </c>
    </row>
    <row r="22" spans="1:20" x14ac:dyDescent="0.25">
      <c r="A22" t="s">
        <v>50</v>
      </c>
      <c r="B22" t="s">
        <v>22</v>
      </c>
      <c r="C22" s="1">
        <v>202500030002</v>
      </c>
      <c r="D22" t="s">
        <v>51</v>
      </c>
      <c r="E22">
        <v>2.2999999999999998</v>
      </c>
      <c r="F22">
        <v>21</v>
      </c>
      <c r="G22">
        <v>0</v>
      </c>
      <c r="H22">
        <v>0</v>
      </c>
      <c r="I22">
        <v>19</v>
      </c>
      <c r="J22">
        <v>18</v>
      </c>
      <c r="K22">
        <v>0</v>
      </c>
      <c r="L22">
        <v>0</v>
      </c>
      <c r="M22" t="s">
        <v>57</v>
      </c>
      <c r="O22">
        <v>1</v>
      </c>
      <c r="P22">
        <v>720</v>
      </c>
      <c r="Q22" t="s">
        <v>58</v>
      </c>
      <c r="T22" t="s">
        <v>59</v>
      </c>
    </row>
    <row r="23" spans="1:20" x14ac:dyDescent="0.25">
      <c r="A23" t="s">
        <v>52</v>
      </c>
      <c r="B23" t="s">
        <v>23</v>
      </c>
      <c r="C23" s="1">
        <v>202500030003</v>
      </c>
      <c r="D23" t="s">
        <v>53</v>
      </c>
      <c r="E23">
        <v>2</v>
      </c>
      <c r="F23">
        <v>19</v>
      </c>
      <c r="G23">
        <v>0</v>
      </c>
      <c r="H23">
        <v>0</v>
      </c>
      <c r="I23">
        <v>17</v>
      </c>
      <c r="J23">
        <v>16.5</v>
      </c>
      <c r="K23">
        <v>0</v>
      </c>
      <c r="L23">
        <v>0</v>
      </c>
      <c r="M23" t="s">
        <v>57</v>
      </c>
      <c r="O23">
        <v>1</v>
      </c>
      <c r="P23">
        <v>1000</v>
      </c>
      <c r="Q23" t="s">
        <v>58</v>
      </c>
      <c r="T23" t="s">
        <v>59</v>
      </c>
    </row>
    <row r="24" spans="1:20" x14ac:dyDescent="0.25">
      <c r="A24" t="s">
        <v>54</v>
      </c>
      <c r="B24" t="s">
        <v>24</v>
      </c>
      <c r="C24" s="1">
        <v>202500030004</v>
      </c>
      <c r="D24" t="s">
        <v>55</v>
      </c>
      <c r="E24">
        <v>0</v>
      </c>
      <c r="F24">
        <v>0</v>
      </c>
      <c r="G24">
        <v>28</v>
      </c>
      <c r="H24">
        <f>+I24/12*6</f>
        <v>24</v>
      </c>
      <c r="I24">
        <v>48</v>
      </c>
      <c r="J24">
        <v>46</v>
      </c>
      <c r="K24">
        <v>0</v>
      </c>
      <c r="L24">
        <v>0</v>
      </c>
      <c r="M24" t="s">
        <v>57</v>
      </c>
      <c r="O24">
        <v>6</v>
      </c>
      <c r="P24">
        <v>120</v>
      </c>
      <c r="Q24" t="s">
        <v>58</v>
      </c>
      <c r="R24">
        <v>114</v>
      </c>
      <c r="T24" t="s">
        <v>59</v>
      </c>
    </row>
    <row r="25" spans="1:20" x14ac:dyDescent="0.25">
      <c r="A25" t="s">
        <v>54</v>
      </c>
      <c r="B25" t="s">
        <v>25</v>
      </c>
      <c r="C25" s="1">
        <v>202500030005</v>
      </c>
      <c r="D25" t="s">
        <v>56</v>
      </c>
      <c r="E25">
        <v>0</v>
      </c>
      <c r="F25">
        <v>0</v>
      </c>
      <c r="G25">
        <v>32</v>
      </c>
      <c r="H25">
        <v>27</v>
      </c>
      <c r="I25">
        <v>54</v>
      </c>
      <c r="J25">
        <v>52</v>
      </c>
      <c r="K25">
        <v>0</v>
      </c>
      <c r="L25">
        <v>0</v>
      </c>
      <c r="M25" t="s">
        <v>57</v>
      </c>
      <c r="O25">
        <v>6</v>
      </c>
      <c r="P25">
        <v>120</v>
      </c>
      <c r="Q25" t="s">
        <v>58</v>
      </c>
      <c r="T25" t="s">
        <v>59</v>
      </c>
    </row>
    <row r="26" spans="1:20" x14ac:dyDescent="0.25">
      <c r="A26" t="s">
        <v>69</v>
      </c>
      <c r="B26" t="s">
        <v>70</v>
      </c>
      <c r="C26" s="1">
        <v>202500020011</v>
      </c>
      <c r="D26" t="s">
        <v>68</v>
      </c>
      <c r="E26">
        <v>0</v>
      </c>
      <c r="G26" s="1">
        <v>32</v>
      </c>
      <c r="H26">
        <v>27</v>
      </c>
      <c r="I26">
        <v>27</v>
      </c>
      <c r="J26">
        <v>25</v>
      </c>
      <c r="K26">
        <v>0</v>
      </c>
      <c r="L26">
        <v>0</v>
      </c>
      <c r="M26" t="s">
        <v>57</v>
      </c>
      <c r="O26">
        <v>12</v>
      </c>
      <c r="P26">
        <v>192</v>
      </c>
      <c r="Q26" t="s">
        <v>58</v>
      </c>
      <c r="R26">
        <v>180</v>
      </c>
      <c r="S26" t="s">
        <v>67</v>
      </c>
      <c r="T26" t="s">
        <v>59</v>
      </c>
    </row>
    <row r="27" spans="1:20" x14ac:dyDescent="0.25">
      <c r="A27" t="s">
        <v>71</v>
      </c>
      <c r="B27" t="s">
        <v>72</v>
      </c>
      <c r="C27" s="1">
        <v>202500030006</v>
      </c>
      <c r="D27" t="s">
        <v>73</v>
      </c>
      <c r="E27">
        <v>3</v>
      </c>
      <c r="F27">
        <v>27.64</v>
      </c>
      <c r="G27" s="1">
        <v>0</v>
      </c>
      <c r="H27">
        <v>0</v>
      </c>
      <c r="I27">
        <v>24.5</v>
      </c>
      <c r="J27">
        <v>23.5</v>
      </c>
      <c r="K27">
        <v>0</v>
      </c>
      <c r="L27">
        <v>0</v>
      </c>
      <c r="M27" t="s">
        <v>57</v>
      </c>
      <c r="P27">
        <v>120</v>
      </c>
      <c r="Q27" t="s">
        <v>58</v>
      </c>
      <c r="S27" t="s">
        <v>74</v>
      </c>
      <c r="T27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2E25A-350A-4E16-880E-811D0AB8395B}">
  <dimension ref="A1"/>
  <sheetViews>
    <sheetView workbookViewId="0">
      <selection activeCell="F33" sqref="F3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Dilson Sirpa</dc:creator>
  <cp:lastModifiedBy>Dilson Sirpa</cp:lastModifiedBy>
  <dcterms:created xsi:type="dcterms:W3CDTF">2025-04-08T19:33:33Z</dcterms:created>
  <dcterms:modified xsi:type="dcterms:W3CDTF">2025-04-09T22:29:54Z</dcterms:modified>
</cp:coreProperties>
</file>